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13_ncr:1_{1FD1B46D-A231-4302-AE0C-51DD5B3674AB}"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9310" yWindow="-110" windowWidth="19420" windowHeight="10300"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<sst xmlns="http://schemas.openxmlformats.org/spreadsheetml/2006/main" count="726" uniqueCount="426">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</sst>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312</v>
      </c>
      <c r="B10" s="178"/>
      <c r="C10" s="184" t="str">
        <f>VLOOKUP(A10,listado,2,0)</f>
        <v>G. OBRAS DE EDIFICACIÓN</v>
      </c>
      <c r="D10" s="184"/>
      <c r="E10" s="184"/>
      <c r="F10" s="184"/>
      <c r="G10" s="184" t="str">
        <f>VLOOKUP(A10,listado,3,0)</f>
        <v>Técnico/a 1</v>
      </c>
      <c r="H10" s="184"/>
      <c r="I10" s="189" t="str">
        <f>VLOOKUP(A10,listado,4,0)</f>
        <v xml:space="preserve">Técnico/a de instalaciones de edificación </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200" t="str">
        <f>VLOOKUP(A10,listado,6,0)</f>
        <v>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v>
      </c>
      <c r="B17" s="201"/>
      <c r="C17" s="201"/>
      <c r="D17" s="201"/>
      <c r="E17" s="201"/>
      <c r="F17" s="201"/>
      <c r="G17" s="201"/>
      <c r="H17" s="202"/>
      <c r="I17" s="49"/>
      <c r="J17" s="198" t="s">
        <v>32</v>
      </c>
      <c r="K17" s="198"/>
      <c r="L17" s="199"/>
    </row>
    <row r="18" spans="1:120" s="2" customFormat="1" ht="19.25"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117"/>
      <c r="E77" s="117"/>
      <c r="F77" s="117"/>
      <c r="G77" s="117"/>
      <c r="H77" s="69" t="s">
        <v>76</v>
      </c>
      <c r="I77" s="119">
        <f ca="1">TODAY()</f>
        <v>46174</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0tnXN0HMzXDtB2scvqLv7POUfm/kCNdUsAezFo4ufD4yM17TUAHj4vUs6H5wMH8bRd5tkzTKnByLe1fPcDpiCw==" saltValue="q6Job6IdOijLwfkGRVe8T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2026-06-01T12:47:04Z</dcterms:modified>
</cp:coreProperties>
</file>